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Спецификация к договору" sheetId="3" r:id="rId1"/>
    <sheet name="Лист1" sheetId="4" r:id="rId2"/>
  </sheets>
  <definedNames>
    <definedName name="OLE_LINK72" localSheetId="0">'Спецификация к договору'!#REF!</definedName>
  </definedNames>
  <calcPr calcId="124519"/>
</workbook>
</file>

<file path=xl/calcChain.xml><?xml version="1.0" encoding="utf-8"?>
<calcChain xmlns="http://schemas.openxmlformats.org/spreadsheetml/2006/main">
  <c r="R36" i="3"/>
  <c r="R35"/>
  <c r="R34"/>
  <c r="R33"/>
  <c r="R32"/>
  <c r="R31"/>
  <c r="R29"/>
  <c r="R27"/>
  <c r="R24"/>
  <c r="R22"/>
  <c r="R21"/>
  <c r="R20"/>
  <c r="R19"/>
  <c r="R17"/>
  <c r="R16"/>
  <c r="R15"/>
  <c r="R10"/>
  <c r="P9"/>
  <c r="R9" s="1"/>
  <c r="R12"/>
  <c r="R11"/>
  <c r="P14" l="1"/>
  <c r="R14" s="1"/>
  <c r="R8"/>
  <c r="R37" l="1"/>
</calcChain>
</file>

<file path=xl/sharedStrings.xml><?xml version="1.0" encoding="utf-8"?>
<sst xmlns="http://schemas.openxmlformats.org/spreadsheetml/2006/main" count="375" uniqueCount="58">
  <si>
    <t>№ п/п</t>
  </si>
  <si>
    <t>1.</t>
  </si>
  <si>
    <t>Итого</t>
  </si>
  <si>
    <t>Наименование курса</t>
  </si>
  <si>
    <t>Февраль</t>
  </si>
  <si>
    <t>Январь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</si>
  <si>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</si>
  <si>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</si>
  <si>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</si>
  <si>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</si>
  <si>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</si>
  <si>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</si>
  <si>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</si>
  <si>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</si>
  <si>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</si>
  <si>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</si>
  <si>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Количество обучаемых, чел.</t>
  </si>
  <si>
    <t>Исполнитель</t>
  </si>
  <si>
    <t>____________/__________/</t>
  </si>
  <si>
    <t>"____"____________2015 г.</t>
  </si>
  <si>
    <t>Итого:</t>
  </si>
  <si>
    <t xml:space="preserve"> - </t>
  </si>
  <si>
    <t>Специалист, ответственный за осуществление  производственного контроля при эксплуатации грузоподъемных кранов</t>
  </si>
  <si>
    <t>Специалист, ответственный за содержание грузоподъемных кранов   в работоспособном состоянии</t>
  </si>
  <si>
    <t>Специалист ответственный за безопасное производство работ с применением  грузоподъемных кранов</t>
  </si>
  <si>
    <t>Машинист (крановщик) крана автомобильного</t>
  </si>
  <si>
    <t>Стропальщик</t>
  </si>
  <si>
    <t>Машинист автовышки и автогидроподъемника</t>
  </si>
  <si>
    <t>По курсу «Оператор (машинист)  крана-манипулятора»</t>
  </si>
  <si>
    <t>Специалист, ответственный за осуществление  производственного контроля при эксплуатации кранов-манипуляторов</t>
  </si>
  <si>
    <t>Специалист,  ответственный за безопасное производство работ с применением кранов-манипуляторов</t>
  </si>
  <si>
    <t>Специалист, ответственный за осуществление  производственного контроля при эксплуатации подъемников (вышек)</t>
  </si>
  <si>
    <t>Специалист,  ответственный за безопасное производство работ с применением подъемников (вышек)</t>
  </si>
  <si>
    <t>По программе подготовки рабочих люльки, находящихся на подъемнике (вышке)</t>
  </si>
  <si>
    <t>Руководители и специалисты, ЧАК по сосудам,  работающим под избыточным давлением</t>
  </si>
  <si>
    <t>По программе курсов целевого назначения для подготовки персонала, обслуживающего сосуды (баллоны), работающие под избыточным давлением</t>
  </si>
  <si>
    <t>Работников организаций по охране труда</t>
  </si>
  <si>
    <t>Основы промышленной безопасности</t>
  </si>
  <si>
    <t>Пожарно-технический минимум</t>
  </si>
  <si>
    <t xml:space="preserve">По программе "Безопасные методы и приемы выполнения работ на  высоте" </t>
  </si>
  <si>
    <t>Член аттестационной комиссии  по подъемникам (вышкам)</t>
  </si>
  <si>
    <t>Член аттестационной комиссии по  грузоподъемным кранам</t>
  </si>
  <si>
    <t>Работников организаций, членов комиссий по проверке знаний требований охраны труда</t>
  </si>
  <si>
    <t xml:space="preserve"> -</t>
  </si>
  <si>
    <t>Спецификация</t>
  </si>
  <si>
    <t>г. Уфа, мастерская обучающей организации</t>
  </si>
  <si>
    <t xml:space="preserve"> г. Уфа, мастерская обучающей организации</t>
  </si>
  <si>
    <t xml:space="preserve">г. Сибай, ул. Горького, 53а </t>
  </si>
  <si>
    <t>г. Октябрьский, ул. Ленина, 59</t>
  </si>
  <si>
    <t>г. Белорецк, ул. Ленина, д. 41</t>
  </si>
  <si>
    <t>г. Уфа, ул. Ленина, 30/1</t>
  </si>
  <si>
    <t xml:space="preserve"> г. Уфа, ул. Ленина, 30/1</t>
  </si>
  <si>
    <t>Энергетическая безопасность (периодическое обучение на 4 группу по электробезопасности)</t>
  </si>
  <si>
    <t>Место проведения обучения</t>
  </si>
  <si>
    <t>Стоимость всего, руб (без НДС)</t>
  </si>
  <si>
    <t>Заказчик</t>
  </si>
  <si>
    <t>Приложение № 1.1 к Извещению</t>
  </si>
  <si>
    <t>Предедльная стоимость обучения 1 чел., руб.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</si>
</sst>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43" formatCode="_-* #,##0.00_р_._-;\-* #,##0.00_р_._-;_-* &quot;-&quot;??_р_._-;_-@_-"/>
  </numFmts>
  <fonts count="4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43" fontId="2" fillId="0" borderId="8" xfId="0" applyNumberFormat="1" applyFont="1" applyBorder="1" applyAlignment="1">
      <alignment vertical="center"/>
    </xf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43" fontId="2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/>
    <xf numFmtId="41" fontId="1" fillId="0" borderId="0" xfId="0" applyNumberFormat="1" applyFont="1" applyBorder="1" applyAlignment="1">
      <alignment horizontal="center" vertical="center"/>
    </xf>
    <xf numFmtId="43" fontId="2" fillId="0" borderId="0" xfId="0" applyNumberFormat="1" applyFont="1" applyBorder="1" applyAlignment="1">
      <alignment vertical="center"/>
    </xf>
    <xf numFmtId="0" fontId="1" fillId="0" borderId="0" xfId="0" quotePrefix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1" xfId="0" applyFont="1" applyBorder="1" applyAlignment="1">
      <alignment horizontal="right" vertical="top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2" xfId="0" applyFont="1" applyBorder="1" applyAlignment="1">
      <alignment horizontal="right" vertical="top"/>
    </xf>
    <xf numFmtId="0" fontId="2" fillId="0" borderId="12" xfId="0" applyFont="1" applyBorder="1" applyAlignment="1">
      <alignment horizontal="right" vertical="top"/>
    </xf>
    <xf numFmtId="0" fontId="2" fillId="0" borderId="24" xfId="0" applyFont="1" applyBorder="1" applyAlignment="1">
      <alignment vertical="top"/>
    </xf>
    <xf numFmtId="0" fontId="2" fillId="0" borderId="19" xfId="0" applyFont="1" applyBorder="1" applyAlignment="1">
      <alignment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0" xfId="0" applyFont="1" applyBorder="1" applyAlignment="1">
      <alignment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7" xfId="0" applyFont="1" applyBorder="1" applyAlignment="1">
      <alignment vertical="center" wrapText="1"/>
    </xf>
    <xf numFmtId="43" fontId="2" fillId="0" borderId="8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vertical="center" wrapText="1"/>
    </xf>
    <xf numFmtId="43" fontId="2" fillId="0" borderId="17" xfId="0" applyNumberFormat="1" applyFont="1" applyBorder="1" applyAlignment="1">
      <alignment horizontal="center" vertical="center"/>
    </xf>
    <xf numFmtId="41" fontId="2" fillId="0" borderId="17" xfId="0" applyNumberFormat="1" applyFont="1" applyBorder="1" applyAlignment="1">
      <alignment horizontal="center" vertical="center"/>
    </xf>
    <xf numFmtId="41" fontId="2" fillId="0" borderId="8" xfId="0" applyNumberFormat="1" applyFont="1" applyBorder="1" applyAlignment="1">
      <alignment horizontal="center" vertical="center"/>
    </xf>
    <xf numFmtId="41" fontId="2" fillId="0" borderId="20" xfId="0" applyNumberFormat="1" applyFont="1" applyBorder="1" applyAlignment="1">
      <alignment horizontal="center" vertical="center"/>
    </xf>
    <xf numFmtId="41" fontId="2" fillId="0" borderId="2" xfId="0" applyNumberFormat="1" applyFont="1" applyBorder="1" applyAlignment="1">
      <alignment horizontal="center" vertical="center"/>
    </xf>
    <xf numFmtId="0" fontId="2" fillId="0" borderId="8" xfId="0" quotePrefix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41" fontId="2" fillId="0" borderId="5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right" vertical="center" wrapText="1"/>
    </xf>
    <xf numFmtId="43" fontId="2" fillId="0" borderId="26" xfId="0" applyNumberFormat="1" applyFont="1" applyBorder="1" applyAlignment="1">
      <alignment horizontal="right" vertical="center"/>
    </xf>
    <xf numFmtId="43" fontId="2" fillId="0" borderId="9" xfId="0" applyNumberFormat="1" applyFont="1" applyBorder="1" applyAlignment="1">
      <alignment horizontal="right" vertical="center"/>
    </xf>
    <xf numFmtId="43" fontId="2" fillId="0" borderId="3" xfId="0" applyNumberFormat="1" applyFont="1" applyBorder="1" applyAlignment="1">
      <alignment horizontal="right" vertical="center"/>
    </xf>
    <xf numFmtId="43" fontId="3" fillId="0" borderId="10" xfId="0" applyNumberFormat="1" applyFont="1" applyBorder="1" applyAlignment="1">
      <alignment horizontal="right" vertical="center"/>
    </xf>
    <xf numFmtId="43" fontId="2" fillId="0" borderId="0" xfId="0" applyNumberFormat="1" applyFont="1" applyBorder="1" applyAlignment="1">
      <alignment horizontal="right" vertical="center"/>
    </xf>
    <xf numFmtId="43" fontId="3" fillId="0" borderId="0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28" xfId="0" applyFont="1" applyBorder="1" applyAlignment="1">
      <alignment horizontal="center" vertical="top"/>
    </xf>
    <xf numFmtId="0" fontId="2" fillId="0" borderId="16" xfId="0" applyFont="1" applyBorder="1" applyAlignment="1">
      <alignment horizontal="left" vertical="top" wrapText="1"/>
    </xf>
    <xf numFmtId="0" fontId="2" fillId="0" borderId="27" xfId="0" applyFont="1" applyBorder="1" applyAlignment="1">
      <alignment horizontal="left" vertical="top" wrapText="1"/>
    </xf>
    <xf numFmtId="41" fontId="2" fillId="0" borderId="17" xfId="0" applyNumberFormat="1" applyFont="1" applyBorder="1" applyAlignment="1">
      <alignment horizontal="center" vertical="center"/>
    </xf>
    <xf numFmtId="41" fontId="2" fillId="0" borderId="29" xfId="0" applyNumberFormat="1" applyFont="1" applyBorder="1" applyAlignment="1">
      <alignment horizontal="center" vertical="center"/>
    </xf>
    <xf numFmtId="41" fontId="2" fillId="0" borderId="20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top"/>
    </xf>
    <xf numFmtId="0" fontId="2" fillId="0" borderId="27" xfId="0" applyFont="1" applyBorder="1" applyAlignment="1">
      <alignment horizontal="center" vertical="top"/>
    </xf>
    <xf numFmtId="43" fontId="2" fillId="0" borderId="17" xfId="0" applyNumberFormat="1" applyFont="1" applyBorder="1" applyAlignment="1">
      <alignment horizontal="center" vertical="center"/>
    </xf>
    <xf numFmtId="43" fontId="2" fillId="0" borderId="29" xfId="0" applyNumberFormat="1" applyFont="1" applyBorder="1" applyAlignment="1">
      <alignment horizontal="center" vertical="center"/>
    </xf>
    <xf numFmtId="43" fontId="2" fillId="0" borderId="26" xfId="0" applyNumberFormat="1" applyFont="1" applyBorder="1" applyAlignment="1">
      <alignment horizontal="center" vertical="center"/>
    </xf>
    <xf numFmtId="43" fontId="2" fillId="0" borderId="30" xfId="0" applyNumberFormat="1" applyFont="1" applyBorder="1" applyAlignment="1">
      <alignment horizontal="center" vertical="center"/>
    </xf>
    <xf numFmtId="43" fontId="2" fillId="0" borderId="20" xfId="0" applyNumberFormat="1" applyFont="1" applyBorder="1" applyAlignment="1">
      <alignment horizontal="center" vertical="center"/>
    </xf>
    <xf numFmtId="43" fontId="2" fillId="0" borderId="2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>
      <selection activeCell="G10" sqref="G10"/>
    </sheetView>
  </sheetViews>
  <sheetFormatPr defaultRowHeight="12.75"/>
  <cols>
    <col min="1" max="1" width="5.140625" style="5" customWidth="1"/>
    <col min="2" max="2" width="25.5703125" style="1" customWidth="1"/>
    <col min="3" max="3" width="20.7109375" style="2" customWidth="1"/>
    <col min="4" max="16" width="7.7109375" style="1" customWidth="1"/>
    <col min="17" max="17" width="14.140625" style="1" customWidth="1"/>
    <col min="18" max="18" width="13.5703125" style="5" customWidth="1"/>
    <col min="19" max="16384" width="9.140625" style="1"/>
  </cols>
  <sheetData>
    <row r="1" spans="1:18" ht="15" customHeight="1">
      <c r="N1" s="9"/>
      <c r="O1" s="9"/>
      <c r="P1" s="67" t="s">
        <v>56</v>
      </c>
      <c r="Q1" s="68"/>
      <c r="R1" s="68"/>
    </row>
    <row r="3" spans="1:18" ht="15.75">
      <c r="A3" s="69" t="s">
        <v>44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</row>
    <row r="4" spans="1:18" ht="13.5" thickBot="1"/>
    <row r="5" spans="1:18" ht="17.25" customHeight="1">
      <c r="A5" s="75" t="s">
        <v>0</v>
      </c>
      <c r="B5" s="71" t="s">
        <v>3</v>
      </c>
      <c r="C5" s="71" t="s">
        <v>53</v>
      </c>
      <c r="D5" s="77" t="s">
        <v>16</v>
      </c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1" t="s">
        <v>57</v>
      </c>
      <c r="R5" s="73" t="s">
        <v>54</v>
      </c>
    </row>
    <row r="6" spans="1:18" s="4" customFormat="1" ht="38.25" customHeight="1" thickBot="1">
      <c r="A6" s="76"/>
      <c r="B6" s="72"/>
      <c r="C6" s="72"/>
      <c r="D6" s="6" t="s">
        <v>5</v>
      </c>
      <c r="E6" s="6" t="s">
        <v>4</v>
      </c>
      <c r="F6" s="6" t="s">
        <v>6</v>
      </c>
      <c r="G6" s="6" t="s">
        <v>7</v>
      </c>
      <c r="H6" s="6" t="s">
        <v>8</v>
      </c>
      <c r="I6" s="6" t="s">
        <v>9</v>
      </c>
      <c r="J6" s="6" t="s">
        <v>10</v>
      </c>
      <c r="K6" s="6" t="s">
        <v>11</v>
      </c>
      <c r="L6" s="6" t="s">
        <v>12</v>
      </c>
      <c r="M6" s="6" t="s">
        <v>13</v>
      </c>
      <c r="N6" s="6" t="s">
        <v>14</v>
      </c>
      <c r="O6" s="6" t="s">
        <v>15</v>
      </c>
      <c r="P6" s="6" t="s">
        <v>2</v>
      </c>
      <c r="Q6" s="72"/>
      <c r="R6" s="74"/>
    </row>
    <row r="7" spans="1:18" s="4" customFormat="1" ht="17.25" customHeight="1" thickBot="1">
      <c r="A7" s="22"/>
      <c r="B7" s="23"/>
      <c r="C7" s="24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4"/>
      <c r="R7" s="49"/>
    </row>
    <row r="8" spans="1:18" ht="54" customHeight="1" thickBot="1">
      <c r="A8" s="26" t="s">
        <v>1</v>
      </c>
      <c r="B8" s="32" t="s">
        <v>23</v>
      </c>
      <c r="C8" s="39" t="s">
        <v>45</v>
      </c>
      <c r="D8" s="41">
        <v>0</v>
      </c>
      <c r="E8" s="41">
        <v>0</v>
      </c>
      <c r="F8" s="41">
        <v>0</v>
      </c>
      <c r="G8" s="41">
        <v>0</v>
      </c>
      <c r="H8" s="41">
        <v>0</v>
      </c>
      <c r="I8" s="41" t="s">
        <v>21</v>
      </c>
      <c r="J8" s="41">
        <v>0</v>
      </c>
      <c r="K8" s="41">
        <v>0</v>
      </c>
      <c r="L8" s="41" t="s">
        <v>21</v>
      </c>
      <c r="M8" s="41" t="s">
        <v>21</v>
      </c>
      <c r="N8" s="41">
        <v>6</v>
      </c>
      <c r="O8" s="41">
        <v>0</v>
      </c>
      <c r="P8" s="41">
        <v>6</v>
      </c>
      <c r="Q8" s="40">
        <v>2640</v>
      </c>
      <c r="R8" s="50">
        <f t="shared" ref="R8:R36" si="0">P8*Q8</f>
        <v>15840</v>
      </c>
    </row>
    <row r="9" spans="1:18" ht="67.5" customHeight="1" thickBot="1">
      <c r="A9" s="27">
        <v>2</v>
      </c>
      <c r="B9" s="36" t="s">
        <v>22</v>
      </c>
      <c r="C9" s="37" t="s">
        <v>46</v>
      </c>
      <c r="D9" s="42">
        <v>0</v>
      </c>
      <c r="E9" s="42" t="s">
        <v>21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 t="s">
        <v>21</v>
      </c>
      <c r="M9" s="42" t="s">
        <v>21</v>
      </c>
      <c r="N9" s="42">
        <v>7</v>
      </c>
      <c r="O9" s="42">
        <v>0</v>
      </c>
      <c r="P9" s="42">
        <f>SUM(D9:O9)</f>
        <v>7</v>
      </c>
      <c r="Q9" s="38">
        <v>2640</v>
      </c>
      <c r="R9" s="51">
        <f t="shared" si="0"/>
        <v>18480</v>
      </c>
    </row>
    <row r="10" spans="1:18" ht="55.5" customHeight="1" thickBot="1">
      <c r="A10" s="26">
        <v>3</v>
      </c>
      <c r="B10" s="33" t="s">
        <v>24</v>
      </c>
      <c r="C10" s="37" t="s">
        <v>46</v>
      </c>
      <c r="D10" s="42" t="s">
        <v>21</v>
      </c>
      <c r="E10" s="42" t="s">
        <v>21</v>
      </c>
      <c r="F10" s="42" t="s">
        <v>21</v>
      </c>
      <c r="G10" s="42" t="s">
        <v>21</v>
      </c>
      <c r="H10" s="42" t="s">
        <v>21</v>
      </c>
      <c r="I10" s="42" t="s">
        <v>21</v>
      </c>
      <c r="J10" s="42" t="s">
        <v>21</v>
      </c>
      <c r="K10" s="42" t="s">
        <v>21</v>
      </c>
      <c r="L10" s="42" t="s">
        <v>21</v>
      </c>
      <c r="M10" s="42" t="s">
        <v>21</v>
      </c>
      <c r="N10" s="42">
        <v>14</v>
      </c>
      <c r="O10" s="42" t="s">
        <v>21</v>
      </c>
      <c r="P10" s="42">
        <v>14</v>
      </c>
      <c r="Q10" s="38">
        <v>2640</v>
      </c>
      <c r="R10" s="51">
        <f t="shared" si="0"/>
        <v>36960</v>
      </c>
    </row>
    <row r="11" spans="1:18" ht="41.25" customHeight="1" thickBot="1">
      <c r="A11" s="27">
        <v>4</v>
      </c>
      <c r="B11" s="36" t="s">
        <v>25</v>
      </c>
      <c r="C11" s="37" t="s">
        <v>46</v>
      </c>
      <c r="D11" s="42" t="s">
        <v>21</v>
      </c>
      <c r="E11" s="42" t="s">
        <v>21</v>
      </c>
      <c r="F11" s="42" t="s">
        <v>21</v>
      </c>
      <c r="G11" s="42" t="s">
        <v>21</v>
      </c>
      <c r="H11" s="42" t="s">
        <v>21</v>
      </c>
      <c r="I11" s="42" t="s">
        <v>21</v>
      </c>
      <c r="J11" s="42" t="s">
        <v>21</v>
      </c>
      <c r="K11" s="42" t="s">
        <v>21</v>
      </c>
      <c r="L11" s="42" t="s">
        <v>21</v>
      </c>
      <c r="M11" s="42" t="s">
        <v>21</v>
      </c>
      <c r="N11" s="42">
        <v>5</v>
      </c>
      <c r="O11" s="42" t="s">
        <v>21</v>
      </c>
      <c r="P11" s="42">
        <v>5</v>
      </c>
      <c r="Q11" s="38">
        <v>6600</v>
      </c>
      <c r="R11" s="51">
        <f t="shared" si="0"/>
        <v>33000</v>
      </c>
    </row>
    <row r="12" spans="1:18" ht="38.25" customHeight="1">
      <c r="A12" s="78">
        <v>5</v>
      </c>
      <c r="B12" s="61" t="s">
        <v>26</v>
      </c>
      <c r="C12" s="29" t="s">
        <v>45</v>
      </c>
      <c r="D12" s="43" t="s">
        <v>21</v>
      </c>
      <c r="E12" s="43" t="s">
        <v>21</v>
      </c>
      <c r="F12" s="43" t="s">
        <v>21</v>
      </c>
      <c r="G12" s="43" t="s">
        <v>21</v>
      </c>
      <c r="H12" s="43" t="s">
        <v>21</v>
      </c>
      <c r="I12" s="43" t="s">
        <v>21</v>
      </c>
      <c r="J12" s="43" t="s">
        <v>21</v>
      </c>
      <c r="K12" s="43" t="s">
        <v>21</v>
      </c>
      <c r="L12" s="43" t="s">
        <v>21</v>
      </c>
      <c r="M12" s="43" t="s">
        <v>21</v>
      </c>
      <c r="N12" s="43">
        <v>11</v>
      </c>
      <c r="O12" s="43" t="s">
        <v>21</v>
      </c>
      <c r="P12" s="63">
        <v>15</v>
      </c>
      <c r="Q12" s="80">
        <v>1800</v>
      </c>
      <c r="R12" s="82">
        <f t="shared" si="0"/>
        <v>27000</v>
      </c>
    </row>
    <row r="13" spans="1:18" ht="26.25" customHeight="1" thickBot="1">
      <c r="A13" s="79"/>
      <c r="B13" s="62"/>
      <c r="C13" s="47" t="s">
        <v>47</v>
      </c>
      <c r="D13" s="48" t="s">
        <v>21</v>
      </c>
      <c r="E13" s="48" t="s">
        <v>21</v>
      </c>
      <c r="F13" s="48" t="s">
        <v>21</v>
      </c>
      <c r="G13" s="48" t="s">
        <v>21</v>
      </c>
      <c r="H13" s="48" t="s">
        <v>21</v>
      </c>
      <c r="I13" s="48" t="s">
        <v>21</v>
      </c>
      <c r="J13" s="48" t="s">
        <v>21</v>
      </c>
      <c r="K13" s="48" t="s">
        <v>21</v>
      </c>
      <c r="L13" s="48" t="s">
        <v>21</v>
      </c>
      <c r="M13" s="48" t="s">
        <v>21</v>
      </c>
      <c r="N13" s="48">
        <v>4</v>
      </c>
      <c r="O13" s="48" t="s">
        <v>21</v>
      </c>
      <c r="P13" s="64"/>
      <c r="Q13" s="81"/>
      <c r="R13" s="83"/>
    </row>
    <row r="14" spans="1:18" ht="40.5" customHeight="1" thickBot="1">
      <c r="A14" s="21">
        <v>6</v>
      </c>
      <c r="B14" s="34" t="s">
        <v>27</v>
      </c>
      <c r="C14" s="30" t="s">
        <v>45</v>
      </c>
      <c r="D14" s="44">
        <v>0</v>
      </c>
      <c r="E14" s="44">
        <v>0</v>
      </c>
      <c r="F14" s="44">
        <v>0</v>
      </c>
      <c r="G14" s="44">
        <v>0</v>
      </c>
      <c r="H14" s="44" t="s">
        <v>21</v>
      </c>
      <c r="I14" s="44">
        <v>0</v>
      </c>
      <c r="J14" s="44">
        <v>0</v>
      </c>
      <c r="K14" s="44">
        <v>0</v>
      </c>
      <c r="L14" s="44" t="s">
        <v>21</v>
      </c>
      <c r="M14" s="44" t="s">
        <v>21</v>
      </c>
      <c r="N14" s="44">
        <v>0</v>
      </c>
      <c r="O14" s="44">
        <v>2</v>
      </c>
      <c r="P14" s="44">
        <f>SUM(D14:O14)</f>
        <v>2</v>
      </c>
      <c r="Q14" s="13">
        <v>6120</v>
      </c>
      <c r="R14" s="52">
        <f t="shared" si="0"/>
        <v>12240</v>
      </c>
    </row>
    <row r="15" spans="1:18" ht="52.5" customHeight="1" thickBot="1">
      <c r="A15" s="14">
        <v>7</v>
      </c>
      <c r="B15" s="35" t="s">
        <v>28</v>
      </c>
      <c r="C15" s="37" t="s">
        <v>46</v>
      </c>
      <c r="D15" s="45" t="s">
        <v>21</v>
      </c>
      <c r="E15" s="46" t="s">
        <v>21</v>
      </c>
      <c r="F15" s="46" t="s">
        <v>21</v>
      </c>
      <c r="G15" s="46" t="s">
        <v>21</v>
      </c>
      <c r="H15" s="46" t="s">
        <v>21</v>
      </c>
      <c r="I15" s="46" t="s">
        <v>21</v>
      </c>
      <c r="J15" s="46" t="s">
        <v>21</v>
      </c>
      <c r="K15" s="46" t="s">
        <v>21</v>
      </c>
      <c r="L15" s="46" t="s">
        <v>21</v>
      </c>
      <c r="M15" s="46" t="s">
        <v>21</v>
      </c>
      <c r="N15" s="46" t="s">
        <v>21</v>
      </c>
      <c r="O15" s="46">
        <v>3</v>
      </c>
      <c r="P15" s="42">
        <v>3</v>
      </c>
      <c r="Q15" s="7">
        <v>6120</v>
      </c>
      <c r="R15" s="51">
        <f t="shared" si="0"/>
        <v>18360</v>
      </c>
    </row>
    <row r="16" spans="1:18" ht="66" customHeight="1" thickBot="1">
      <c r="A16" s="14">
        <v>8</v>
      </c>
      <c r="B16" s="35" t="s">
        <v>29</v>
      </c>
      <c r="C16" s="37" t="s">
        <v>46</v>
      </c>
      <c r="D16" s="45" t="s">
        <v>21</v>
      </c>
      <c r="E16" s="46" t="s">
        <v>21</v>
      </c>
      <c r="F16" s="46" t="s">
        <v>21</v>
      </c>
      <c r="G16" s="46" t="s">
        <v>21</v>
      </c>
      <c r="H16" s="46" t="s">
        <v>21</v>
      </c>
      <c r="I16" s="46" t="s">
        <v>21</v>
      </c>
      <c r="J16" s="46" t="s">
        <v>21</v>
      </c>
      <c r="K16" s="46" t="s">
        <v>21</v>
      </c>
      <c r="L16" s="46" t="s">
        <v>21</v>
      </c>
      <c r="M16" s="46" t="s">
        <v>21</v>
      </c>
      <c r="N16" s="46">
        <v>1</v>
      </c>
      <c r="O16" s="46" t="s">
        <v>21</v>
      </c>
      <c r="P16" s="42">
        <v>1</v>
      </c>
      <c r="Q16" s="7">
        <v>2640</v>
      </c>
      <c r="R16" s="51">
        <f t="shared" si="0"/>
        <v>2640</v>
      </c>
    </row>
    <row r="17" spans="1:18" ht="45" customHeight="1" thickBot="1">
      <c r="A17" s="60">
        <v>9</v>
      </c>
      <c r="B17" s="61" t="s">
        <v>30</v>
      </c>
      <c r="C17" s="37" t="s">
        <v>46</v>
      </c>
      <c r="D17" s="45" t="s">
        <v>21</v>
      </c>
      <c r="E17" s="46" t="s">
        <v>21</v>
      </c>
      <c r="F17" s="46" t="s">
        <v>21</v>
      </c>
      <c r="G17" s="46" t="s">
        <v>21</v>
      </c>
      <c r="H17" s="46" t="s">
        <v>21</v>
      </c>
      <c r="I17" s="46" t="s">
        <v>21</v>
      </c>
      <c r="J17" s="46" t="s">
        <v>21</v>
      </c>
      <c r="K17" s="46" t="s">
        <v>21</v>
      </c>
      <c r="L17" s="46" t="s">
        <v>21</v>
      </c>
      <c r="M17" s="46" t="s">
        <v>21</v>
      </c>
      <c r="N17" s="46">
        <v>6</v>
      </c>
      <c r="O17" s="46" t="s">
        <v>21</v>
      </c>
      <c r="P17" s="63">
        <v>8</v>
      </c>
      <c r="Q17" s="80">
        <v>2640</v>
      </c>
      <c r="R17" s="82">
        <f t="shared" si="0"/>
        <v>21120</v>
      </c>
    </row>
    <row r="18" spans="1:18" ht="33.75" customHeight="1" thickBot="1">
      <c r="A18" s="60"/>
      <c r="B18" s="62"/>
      <c r="C18" s="37" t="s">
        <v>48</v>
      </c>
      <c r="D18" s="45" t="s">
        <v>21</v>
      </c>
      <c r="E18" s="46" t="s">
        <v>21</v>
      </c>
      <c r="F18" s="46" t="s">
        <v>21</v>
      </c>
      <c r="G18" s="46" t="s">
        <v>21</v>
      </c>
      <c r="H18" s="46" t="s">
        <v>21</v>
      </c>
      <c r="I18" s="46" t="s">
        <v>21</v>
      </c>
      <c r="J18" s="46" t="s">
        <v>21</v>
      </c>
      <c r="K18" s="46" t="s">
        <v>21</v>
      </c>
      <c r="L18" s="46" t="s">
        <v>21</v>
      </c>
      <c r="M18" s="46" t="s">
        <v>21</v>
      </c>
      <c r="N18" s="46">
        <v>2</v>
      </c>
      <c r="O18" s="46" t="s">
        <v>21</v>
      </c>
      <c r="P18" s="64"/>
      <c r="Q18" s="81"/>
      <c r="R18" s="83"/>
    </row>
    <row r="19" spans="1:18" ht="65.25" customHeight="1" thickBot="1">
      <c r="A19" s="14">
        <v>10</v>
      </c>
      <c r="B19" s="35" t="s">
        <v>31</v>
      </c>
      <c r="C19" s="37" t="s">
        <v>46</v>
      </c>
      <c r="D19" s="45" t="s">
        <v>21</v>
      </c>
      <c r="E19" s="46" t="s">
        <v>21</v>
      </c>
      <c r="F19" s="46" t="s">
        <v>21</v>
      </c>
      <c r="G19" s="46" t="s">
        <v>21</v>
      </c>
      <c r="H19" s="46" t="s">
        <v>21</v>
      </c>
      <c r="I19" s="46" t="s">
        <v>21</v>
      </c>
      <c r="J19" s="46" t="s">
        <v>21</v>
      </c>
      <c r="K19" s="46" t="s">
        <v>21</v>
      </c>
      <c r="L19" s="46" t="s">
        <v>21</v>
      </c>
      <c r="M19" s="46" t="s">
        <v>21</v>
      </c>
      <c r="N19" s="46" t="s">
        <v>21</v>
      </c>
      <c r="O19" s="46">
        <v>1</v>
      </c>
      <c r="P19" s="42">
        <v>1</v>
      </c>
      <c r="Q19" s="7">
        <v>2640</v>
      </c>
      <c r="R19" s="51">
        <f t="shared" si="0"/>
        <v>2640</v>
      </c>
    </row>
    <row r="20" spans="1:18" ht="52.5" customHeight="1" thickBot="1">
      <c r="A20" s="14">
        <v>11</v>
      </c>
      <c r="B20" s="35" t="s">
        <v>32</v>
      </c>
      <c r="C20" s="37" t="s">
        <v>46</v>
      </c>
      <c r="D20" s="45" t="s">
        <v>21</v>
      </c>
      <c r="E20" s="46" t="s">
        <v>21</v>
      </c>
      <c r="F20" s="46" t="s">
        <v>21</v>
      </c>
      <c r="G20" s="46" t="s">
        <v>21</v>
      </c>
      <c r="H20" s="46" t="s">
        <v>21</v>
      </c>
      <c r="I20" s="46" t="s">
        <v>21</v>
      </c>
      <c r="J20" s="46" t="s">
        <v>21</v>
      </c>
      <c r="K20" s="46" t="s">
        <v>21</v>
      </c>
      <c r="L20" s="46" t="s">
        <v>21</v>
      </c>
      <c r="M20" s="46" t="s">
        <v>21</v>
      </c>
      <c r="N20" s="46">
        <v>18</v>
      </c>
      <c r="O20" s="46" t="s">
        <v>21</v>
      </c>
      <c r="P20" s="42">
        <v>18</v>
      </c>
      <c r="Q20" s="7">
        <v>2640</v>
      </c>
      <c r="R20" s="51">
        <f t="shared" si="0"/>
        <v>47520</v>
      </c>
    </row>
    <row r="21" spans="1:18" ht="39.75" customHeight="1" thickBot="1">
      <c r="A21" s="14">
        <v>12</v>
      </c>
      <c r="B21" s="35" t="s">
        <v>33</v>
      </c>
      <c r="C21" s="37" t="s">
        <v>46</v>
      </c>
      <c r="D21" s="45" t="s">
        <v>21</v>
      </c>
      <c r="E21" s="46" t="s">
        <v>21</v>
      </c>
      <c r="F21" s="46" t="s">
        <v>21</v>
      </c>
      <c r="G21" s="46" t="s">
        <v>21</v>
      </c>
      <c r="H21" s="46" t="s">
        <v>21</v>
      </c>
      <c r="I21" s="46" t="s">
        <v>21</v>
      </c>
      <c r="J21" s="46" t="s">
        <v>21</v>
      </c>
      <c r="K21" s="46" t="s">
        <v>21</v>
      </c>
      <c r="L21" s="46" t="s">
        <v>21</v>
      </c>
      <c r="M21" s="46" t="s">
        <v>21</v>
      </c>
      <c r="N21" s="46">
        <v>16</v>
      </c>
      <c r="O21" s="46" t="s">
        <v>21</v>
      </c>
      <c r="P21" s="42">
        <v>16</v>
      </c>
      <c r="Q21" s="7">
        <v>1440</v>
      </c>
      <c r="R21" s="51">
        <f t="shared" si="0"/>
        <v>23040</v>
      </c>
    </row>
    <row r="22" spans="1:18" ht="46.5" customHeight="1" thickBot="1">
      <c r="A22" s="60">
        <v>13</v>
      </c>
      <c r="B22" s="61" t="s">
        <v>34</v>
      </c>
      <c r="C22" s="31" t="s">
        <v>45</v>
      </c>
      <c r="D22" s="45" t="s">
        <v>21</v>
      </c>
      <c r="E22" s="46" t="s">
        <v>21</v>
      </c>
      <c r="F22" s="46" t="s">
        <v>21</v>
      </c>
      <c r="G22" s="46" t="s">
        <v>21</v>
      </c>
      <c r="H22" s="46" t="s">
        <v>21</v>
      </c>
      <c r="I22" s="46" t="s">
        <v>21</v>
      </c>
      <c r="J22" s="46" t="s">
        <v>21</v>
      </c>
      <c r="K22" s="46" t="s">
        <v>21</v>
      </c>
      <c r="L22" s="46" t="s">
        <v>21</v>
      </c>
      <c r="M22" s="46" t="s">
        <v>21</v>
      </c>
      <c r="N22" s="46">
        <v>10</v>
      </c>
      <c r="O22" s="46" t="s">
        <v>21</v>
      </c>
      <c r="P22" s="63">
        <v>16</v>
      </c>
      <c r="Q22" s="80">
        <v>2640</v>
      </c>
      <c r="R22" s="82">
        <f t="shared" si="0"/>
        <v>42240</v>
      </c>
    </row>
    <row r="23" spans="1:18" ht="36.75" customHeight="1" thickBot="1">
      <c r="A23" s="60"/>
      <c r="B23" s="62"/>
      <c r="C23" s="31" t="s">
        <v>47</v>
      </c>
      <c r="D23" s="45" t="s">
        <v>21</v>
      </c>
      <c r="E23" s="46" t="s">
        <v>21</v>
      </c>
      <c r="F23" s="46" t="s">
        <v>21</v>
      </c>
      <c r="G23" s="46" t="s">
        <v>21</v>
      </c>
      <c r="H23" s="46" t="s">
        <v>21</v>
      </c>
      <c r="I23" s="46" t="s">
        <v>21</v>
      </c>
      <c r="J23" s="46" t="s">
        <v>21</v>
      </c>
      <c r="K23" s="46" t="s">
        <v>21</v>
      </c>
      <c r="L23" s="46" t="s">
        <v>21</v>
      </c>
      <c r="M23" s="46" t="s">
        <v>21</v>
      </c>
      <c r="N23" s="46">
        <v>6</v>
      </c>
      <c r="O23" s="46" t="s">
        <v>21</v>
      </c>
      <c r="P23" s="64"/>
      <c r="Q23" s="81"/>
      <c r="R23" s="83"/>
    </row>
    <row r="24" spans="1:18" ht="47.25" customHeight="1" thickBot="1">
      <c r="A24" s="60">
        <v>14</v>
      </c>
      <c r="B24" s="61" t="s">
        <v>35</v>
      </c>
      <c r="C24" s="31" t="s">
        <v>45</v>
      </c>
      <c r="D24" s="45" t="s">
        <v>21</v>
      </c>
      <c r="E24" s="46" t="s">
        <v>21</v>
      </c>
      <c r="F24" s="46" t="s">
        <v>21</v>
      </c>
      <c r="G24" s="46" t="s">
        <v>21</v>
      </c>
      <c r="H24" s="46" t="s">
        <v>21</v>
      </c>
      <c r="I24" s="46" t="s">
        <v>21</v>
      </c>
      <c r="J24" s="46" t="s">
        <v>21</v>
      </c>
      <c r="K24" s="46" t="s">
        <v>21</v>
      </c>
      <c r="L24" s="46" t="s">
        <v>21</v>
      </c>
      <c r="M24" s="46" t="s">
        <v>21</v>
      </c>
      <c r="N24" s="46" t="s">
        <v>21</v>
      </c>
      <c r="O24" s="46">
        <v>84</v>
      </c>
      <c r="P24" s="63">
        <v>88</v>
      </c>
      <c r="Q24" s="80">
        <v>2520</v>
      </c>
      <c r="R24" s="82">
        <f t="shared" si="0"/>
        <v>221760</v>
      </c>
    </row>
    <row r="25" spans="1:18" ht="33" customHeight="1" thickBot="1">
      <c r="A25" s="60"/>
      <c r="B25" s="66"/>
      <c r="C25" s="31" t="s">
        <v>49</v>
      </c>
      <c r="D25" s="45" t="s">
        <v>21</v>
      </c>
      <c r="E25" s="46" t="s">
        <v>21</v>
      </c>
      <c r="F25" s="46" t="s">
        <v>21</v>
      </c>
      <c r="G25" s="46" t="s">
        <v>21</v>
      </c>
      <c r="H25" s="46" t="s">
        <v>21</v>
      </c>
      <c r="I25" s="46" t="s">
        <v>21</v>
      </c>
      <c r="J25" s="46" t="s">
        <v>21</v>
      </c>
      <c r="K25" s="46" t="s">
        <v>21</v>
      </c>
      <c r="L25" s="46" t="s">
        <v>21</v>
      </c>
      <c r="M25" s="46" t="s">
        <v>21</v>
      </c>
      <c r="N25" s="46" t="s">
        <v>21</v>
      </c>
      <c r="O25" s="46">
        <v>2</v>
      </c>
      <c r="P25" s="65"/>
      <c r="Q25" s="84"/>
      <c r="R25" s="85"/>
    </row>
    <row r="26" spans="1:18" ht="35.25" customHeight="1" thickBot="1">
      <c r="A26" s="60"/>
      <c r="B26" s="62"/>
      <c r="C26" s="31" t="s">
        <v>48</v>
      </c>
      <c r="D26" s="45" t="s">
        <v>21</v>
      </c>
      <c r="E26" s="46" t="s">
        <v>21</v>
      </c>
      <c r="F26" s="46" t="s">
        <v>21</v>
      </c>
      <c r="G26" s="46" t="s">
        <v>21</v>
      </c>
      <c r="H26" s="46" t="s">
        <v>21</v>
      </c>
      <c r="I26" s="46" t="s">
        <v>21</v>
      </c>
      <c r="J26" s="46" t="s">
        <v>21</v>
      </c>
      <c r="K26" s="46" t="s">
        <v>21</v>
      </c>
      <c r="L26" s="46" t="s">
        <v>21</v>
      </c>
      <c r="M26" s="46" t="s">
        <v>21</v>
      </c>
      <c r="N26" s="46" t="s">
        <v>21</v>
      </c>
      <c r="O26" s="46">
        <v>2</v>
      </c>
      <c r="P26" s="64"/>
      <c r="Q26" s="81"/>
      <c r="R26" s="83"/>
    </row>
    <row r="27" spans="1:18" ht="39" customHeight="1" thickBot="1">
      <c r="A27" s="60">
        <v>15</v>
      </c>
      <c r="B27" s="61" t="s">
        <v>36</v>
      </c>
      <c r="C27" s="31" t="s">
        <v>45</v>
      </c>
      <c r="D27" s="45" t="s">
        <v>21</v>
      </c>
      <c r="E27" s="46" t="s">
        <v>21</v>
      </c>
      <c r="F27" s="46" t="s">
        <v>21</v>
      </c>
      <c r="G27" s="46" t="s">
        <v>21</v>
      </c>
      <c r="H27" s="46" t="s">
        <v>21</v>
      </c>
      <c r="I27" s="46" t="s">
        <v>21</v>
      </c>
      <c r="J27" s="46" t="s">
        <v>21</v>
      </c>
      <c r="K27" s="46" t="s">
        <v>21</v>
      </c>
      <c r="L27" s="46" t="s">
        <v>21</v>
      </c>
      <c r="M27" s="46" t="s">
        <v>21</v>
      </c>
      <c r="N27" s="46">
        <v>7</v>
      </c>
      <c r="O27" s="46" t="s">
        <v>21</v>
      </c>
      <c r="P27" s="63">
        <v>9</v>
      </c>
      <c r="Q27" s="80">
        <v>2880</v>
      </c>
      <c r="R27" s="82">
        <f t="shared" si="0"/>
        <v>25920</v>
      </c>
    </row>
    <row r="28" spans="1:18" ht="27" customHeight="1" thickBot="1">
      <c r="A28" s="60"/>
      <c r="B28" s="62"/>
      <c r="C28" s="31" t="s">
        <v>47</v>
      </c>
      <c r="D28" s="45" t="s">
        <v>21</v>
      </c>
      <c r="E28" s="46" t="s">
        <v>21</v>
      </c>
      <c r="F28" s="46" t="s">
        <v>21</v>
      </c>
      <c r="G28" s="46" t="s">
        <v>21</v>
      </c>
      <c r="H28" s="46" t="s">
        <v>21</v>
      </c>
      <c r="I28" s="46" t="s">
        <v>21</v>
      </c>
      <c r="J28" s="46" t="s">
        <v>21</v>
      </c>
      <c r="K28" s="46" t="s">
        <v>21</v>
      </c>
      <c r="L28" s="46" t="s">
        <v>21</v>
      </c>
      <c r="M28" s="46" t="s">
        <v>21</v>
      </c>
      <c r="N28" s="46">
        <v>2</v>
      </c>
      <c r="O28" s="46" t="s">
        <v>21</v>
      </c>
      <c r="P28" s="64"/>
      <c r="Q28" s="81"/>
      <c r="R28" s="83"/>
    </row>
    <row r="29" spans="1:18" ht="27" customHeight="1" thickBot="1">
      <c r="A29" s="60">
        <v>16</v>
      </c>
      <c r="B29" s="61" t="s">
        <v>37</v>
      </c>
      <c r="C29" s="31" t="s">
        <v>50</v>
      </c>
      <c r="D29" s="45" t="s">
        <v>21</v>
      </c>
      <c r="E29" s="46" t="s">
        <v>21</v>
      </c>
      <c r="F29" s="46" t="s">
        <v>21</v>
      </c>
      <c r="G29" s="46" t="s">
        <v>21</v>
      </c>
      <c r="H29" s="46" t="s">
        <v>21</v>
      </c>
      <c r="I29" s="46" t="s">
        <v>21</v>
      </c>
      <c r="J29" s="46" t="s">
        <v>21</v>
      </c>
      <c r="K29" s="46" t="s">
        <v>21</v>
      </c>
      <c r="L29" s="46" t="s">
        <v>21</v>
      </c>
      <c r="M29" s="46" t="s">
        <v>21</v>
      </c>
      <c r="N29" s="46" t="s">
        <v>21</v>
      </c>
      <c r="O29" s="46">
        <v>8</v>
      </c>
      <c r="P29" s="63">
        <v>12</v>
      </c>
      <c r="Q29" s="80">
        <v>2640</v>
      </c>
      <c r="R29" s="82">
        <f t="shared" si="0"/>
        <v>31680</v>
      </c>
    </row>
    <row r="30" spans="1:18" ht="27" customHeight="1" thickBot="1">
      <c r="A30" s="60"/>
      <c r="B30" s="62"/>
      <c r="C30" s="31" t="s">
        <v>48</v>
      </c>
      <c r="D30" s="45" t="s">
        <v>21</v>
      </c>
      <c r="E30" s="46" t="s">
        <v>21</v>
      </c>
      <c r="F30" s="46" t="s">
        <v>21</v>
      </c>
      <c r="G30" s="46" t="s">
        <v>21</v>
      </c>
      <c r="H30" s="46" t="s">
        <v>21</v>
      </c>
      <c r="I30" s="46" t="s">
        <v>21</v>
      </c>
      <c r="J30" s="46" t="s">
        <v>21</v>
      </c>
      <c r="K30" s="46" t="s">
        <v>21</v>
      </c>
      <c r="L30" s="46" t="s">
        <v>21</v>
      </c>
      <c r="M30" s="46" t="s">
        <v>21</v>
      </c>
      <c r="N30" s="46" t="s">
        <v>21</v>
      </c>
      <c r="O30" s="46">
        <v>4</v>
      </c>
      <c r="P30" s="64"/>
      <c r="Q30" s="81"/>
      <c r="R30" s="83"/>
    </row>
    <row r="31" spans="1:18" ht="27" customHeight="1" thickBot="1">
      <c r="A31" s="14">
        <v>17</v>
      </c>
      <c r="B31" s="35" t="s">
        <v>38</v>
      </c>
      <c r="C31" s="31" t="s">
        <v>47</v>
      </c>
      <c r="D31" s="45" t="s">
        <v>21</v>
      </c>
      <c r="E31" s="46" t="s">
        <v>21</v>
      </c>
      <c r="F31" s="46" t="s">
        <v>21</v>
      </c>
      <c r="G31" s="46" t="s">
        <v>21</v>
      </c>
      <c r="H31" s="46" t="s">
        <v>21</v>
      </c>
      <c r="I31" s="46" t="s">
        <v>21</v>
      </c>
      <c r="J31" s="46" t="s">
        <v>21</v>
      </c>
      <c r="K31" s="46" t="s">
        <v>21</v>
      </c>
      <c r="L31" s="46" t="s">
        <v>21</v>
      </c>
      <c r="M31" s="46" t="s">
        <v>21</v>
      </c>
      <c r="N31" s="46">
        <v>8</v>
      </c>
      <c r="O31" s="46" t="s">
        <v>21</v>
      </c>
      <c r="P31" s="42">
        <v>8</v>
      </c>
      <c r="Q31" s="7">
        <v>1440</v>
      </c>
      <c r="R31" s="51">
        <f t="shared" si="0"/>
        <v>11520</v>
      </c>
    </row>
    <row r="32" spans="1:18" ht="53.25" customHeight="1" thickBot="1">
      <c r="A32" s="14">
        <v>18</v>
      </c>
      <c r="B32" s="35" t="s">
        <v>52</v>
      </c>
      <c r="C32" s="31" t="s">
        <v>47</v>
      </c>
      <c r="D32" s="45" t="s">
        <v>21</v>
      </c>
      <c r="E32" s="46" t="s">
        <v>21</v>
      </c>
      <c r="F32" s="46" t="s">
        <v>21</v>
      </c>
      <c r="G32" s="46" t="s">
        <v>21</v>
      </c>
      <c r="H32" s="46" t="s">
        <v>21</v>
      </c>
      <c r="I32" s="46" t="s">
        <v>21</v>
      </c>
      <c r="J32" s="46" t="s">
        <v>21</v>
      </c>
      <c r="K32" s="46" t="s">
        <v>21</v>
      </c>
      <c r="L32" s="46" t="s">
        <v>21</v>
      </c>
      <c r="M32" s="46" t="s">
        <v>21</v>
      </c>
      <c r="N32" s="46">
        <v>13</v>
      </c>
      <c r="O32" s="46" t="s">
        <v>21</v>
      </c>
      <c r="P32" s="42">
        <v>13</v>
      </c>
      <c r="Q32" s="7">
        <v>2640</v>
      </c>
      <c r="R32" s="51">
        <f t="shared" si="0"/>
        <v>34320</v>
      </c>
    </row>
    <row r="33" spans="1:18" ht="38.25" customHeight="1" thickBot="1">
      <c r="A33" s="14">
        <v>19</v>
      </c>
      <c r="B33" s="35" t="s">
        <v>39</v>
      </c>
      <c r="C33" s="37" t="s">
        <v>46</v>
      </c>
      <c r="D33" s="45" t="s">
        <v>21</v>
      </c>
      <c r="E33" s="46" t="s">
        <v>21</v>
      </c>
      <c r="F33" s="46" t="s">
        <v>21</v>
      </c>
      <c r="G33" s="46" t="s">
        <v>21</v>
      </c>
      <c r="H33" s="46" t="s">
        <v>21</v>
      </c>
      <c r="I33" s="46" t="s">
        <v>21</v>
      </c>
      <c r="J33" s="46" t="s">
        <v>21</v>
      </c>
      <c r="K33" s="46" t="s">
        <v>21</v>
      </c>
      <c r="L33" s="46" t="s">
        <v>21</v>
      </c>
      <c r="M33" s="46" t="s">
        <v>21</v>
      </c>
      <c r="N33" s="46" t="s">
        <v>43</v>
      </c>
      <c r="O33" s="46">
        <v>27</v>
      </c>
      <c r="P33" s="42">
        <v>27</v>
      </c>
      <c r="Q33" s="7">
        <v>7440</v>
      </c>
      <c r="R33" s="51">
        <f t="shared" si="0"/>
        <v>200880</v>
      </c>
    </row>
    <row r="34" spans="1:18" ht="38.25" customHeight="1" thickBot="1">
      <c r="A34" s="14">
        <v>20</v>
      </c>
      <c r="B34" s="35" t="s">
        <v>40</v>
      </c>
      <c r="C34" s="37" t="s">
        <v>46</v>
      </c>
      <c r="D34" s="45" t="s">
        <v>21</v>
      </c>
      <c r="E34" s="46" t="s">
        <v>21</v>
      </c>
      <c r="F34" s="46" t="s">
        <v>21</v>
      </c>
      <c r="G34" s="46" t="s">
        <v>21</v>
      </c>
      <c r="H34" s="46" t="s">
        <v>21</v>
      </c>
      <c r="I34" s="46" t="s">
        <v>21</v>
      </c>
      <c r="J34" s="46" t="s">
        <v>21</v>
      </c>
      <c r="K34" s="46" t="s">
        <v>21</v>
      </c>
      <c r="L34" s="46" t="s">
        <v>21</v>
      </c>
      <c r="M34" s="46" t="s">
        <v>21</v>
      </c>
      <c r="N34" s="46">
        <v>5</v>
      </c>
      <c r="O34" s="46" t="s">
        <v>21</v>
      </c>
      <c r="P34" s="42">
        <v>5</v>
      </c>
      <c r="Q34" s="7">
        <v>2640</v>
      </c>
      <c r="R34" s="51">
        <f t="shared" si="0"/>
        <v>13200</v>
      </c>
    </row>
    <row r="35" spans="1:18" ht="40.5" customHeight="1" thickBot="1">
      <c r="A35" s="14">
        <v>21</v>
      </c>
      <c r="B35" s="35" t="s">
        <v>41</v>
      </c>
      <c r="C35" s="37" t="s">
        <v>46</v>
      </c>
      <c r="D35" s="45" t="s">
        <v>21</v>
      </c>
      <c r="E35" s="46" t="s">
        <v>21</v>
      </c>
      <c r="F35" s="46" t="s">
        <v>21</v>
      </c>
      <c r="G35" s="46" t="s">
        <v>21</v>
      </c>
      <c r="H35" s="46" t="s">
        <v>21</v>
      </c>
      <c r="I35" s="46" t="s">
        <v>21</v>
      </c>
      <c r="J35" s="46" t="s">
        <v>21</v>
      </c>
      <c r="K35" s="46" t="s">
        <v>21</v>
      </c>
      <c r="L35" s="46" t="s">
        <v>21</v>
      </c>
      <c r="M35" s="46" t="s">
        <v>21</v>
      </c>
      <c r="N35" s="46">
        <v>5</v>
      </c>
      <c r="O35" s="46" t="s">
        <v>21</v>
      </c>
      <c r="P35" s="42">
        <v>5</v>
      </c>
      <c r="Q35" s="7">
        <v>2640</v>
      </c>
      <c r="R35" s="51">
        <f t="shared" si="0"/>
        <v>13200</v>
      </c>
    </row>
    <row r="36" spans="1:18" ht="52.5" customHeight="1" thickBot="1">
      <c r="A36" s="28">
        <v>22</v>
      </c>
      <c r="B36" s="35" t="s">
        <v>42</v>
      </c>
      <c r="C36" s="37" t="s">
        <v>51</v>
      </c>
      <c r="D36" s="45" t="s">
        <v>21</v>
      </c>
      <c r="E36" s="46" t="s">
        <v>21</v>
      </c>
      <c r="F36" s="46" t="s">
        <v>21</v>
      </c>
      <c r="G36" s="46" t="s">
        <v>21</v>
      </c>
      <c r="H36" s="46" t="s">
        <v>21</v>
      </c>
      <c r="I36" s="46" t="s">
        <v>21</v>
      </c>
      <c r="J36" s="46" t="s">
        <v>21</v>
      </c>
      <c r="K36" s="46" t="s">
        <v>21</v>
      </c>
      <c r="L36" s="46" t="s">
        <v>21</v>
      </c>
      <c r="M36" s="46" t="s">
        <v>21</v>
      </c>
      <c r="N36" s="46">
        <v>10</v>
      </c>
      <c r="O36" s="46" t="s">
        <v>21</v>
      </c>
      <c r="P36" s="42">
        <v>10</v>
      </c>
      <c r="Q36" s="7">
        <v>2880</v>
      </c>
      <c r="R36" s="51">
        <f t="shared" si="0"/>
        <v>28800</v>
      </c>
    </row>
    <row r="37" spans="1:18" ht="15.75" customHeight="1" thickBot="1">
      <c r="A37" s="70" t="s">
        <v>20</v>
      </c>
      <c r="B37" s="70"/>
      <c r="C37" s="15"/>
      <c r="D37" s="19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17"/>
      <c r="Q37" s="18"/>
      <c r="R37" s="53">
        <f>SUM(R8:R36)</f>
        <v>882360</v>
      </c>
    </row>
    <row r="38" spans="1:18" ht="48.75" customHeight="1">
      <c r="A38" s="14"/>
      <c r="B38" s="59" t="s">
        <v>17</v>
      </c>
      <c r="C38" s="59"/>
      <c r="D38" s="16"/>
      <c r="E38" s="16"/>
      <c r="F38" s="16"/>
      <c r="G38" s="16"/>
      <c r="H38" s="16"/>
      <c r="I38" s="16"/>
      <c r="J38" s="16"/>
      <c r="K38" s="58" t="s">
        <v>55</v>
      </c>
      <c r="L38" s="58"/>
      <c r="M38" s="58"/>
      <c r="N38" s="58"/>
      <c r="O38" s="58"/>
      <c r="P38" s="17"/>
      <c r="Q38" s="18"/>
      <c r="R38" s="54"/>
    </row>
    <row r="39" spans="1:18" ht="15.75">
      <c r="C39" s="12"/>
      <c r="D39" s="3"/>
      <c r="E39" s="3"/>
      <c r="F39" s="3"/>
      <c r="G39" s="3"/>
      <c r="H39" s="3"/>
      <c r="I39" s="3"/>
      <c r="J39" s="3"/>
      <c r="K39" s="8"/>
      <c r="L39" s="8"/>
      <c r="M39" s="8"/>
      <c r="N39" s="11"/>
      <c r="O39" s="11"/>
      <c r="R39" s="55"/>
    </row>
    <row r="40" spans="1:18" ht="15.75">
      <c r="C40" s="12"/>
      <c r="D40" s="3"/>
      <c r="E40" s="3"/>
      <c r="F40" s="3"/>
      <c r="G40" s="3"/>
      <c r="H40" s="3"/>
      <c r="I40" s="3"/>
      <c r="J40" s="3"/>
      <c r="K40" s="8"/>
      <c r="L40" s="8"/>
      <c r="M40" s="8"/>
      <c r="N40" s="8"/>
      <c r="O40" s="8"/>
    </row>
    <row r="41" spans="1:18" ht="15.75">
      <c r="B41" s="69" t="s">
        <v>18</v>
      </c>
      <c r="C41" s="69"/>
      <c r="D41" s="3"/>
      <c r="E41" s="3"/>
      <c r="F41" s="3"/>
      <c r="G41" s="3"/>
      <c r="H41" s="3"/>
      <c r="I41" s="3"/>
      <c r="J41" s="3"/>
      <c r="K41" s="59" t="s">
        <v>18</v>
      </c>
      <c r="L41" s="59"/>
      <c r="M41" s="59"/>
      <c r="N41" s="59"/>
      <c r="O41" s="59"/>
    </row>
    <row r="42" spans="1:18" s="3" customFormat="1" ht="15.75">
      <c r="C42" s="12"/>
      <c r="K42" s="8"/>
      <c r="L42" s="8"/>
      <c r="M42" s="8"/>
      <c r="N42" s="8"/>
      <c r="O42" s="8"/>
      <c r="P42" s="11"/>
      <c r="Q42" s="11"/>
      <c r="R42" s="56"/>
    </row>
    <row r="43" spans="1:18" s="3" customFormat="1" ht="15.75">
      <c r="A43" s="12"/>
      <c r="B43" s="69" t="s">
        <v>19</v>
      </c>
      <c r="C43" s="69"/>
      <c r="K43" s="59" t="s">
        <v>19</v>
      </c>
      <c r="L43" s="59"/>
      <c r="M43" s="59"/>
      <c r="N43" s="59"/>
      <c r="O43" s="59"/>
      <c r="P43" s="11"/>
      <c r="Q43" s="11"/>
      <c r="R43" s="56"/>
    </row>
    <row r="44" spans="1:18" s="3" customFormat="1" ht="15.75">
      <c r="A44" s="12"/>
      <c r="B44" s="12"/>
      <c r="C44" s="10"/>
      <c r="K44" s="8"/>
      <c r="L44" s="8"/>
      <c r="M44" s="8"/>
      <c r="N44" s="8"/>
      <c r="O44" s="8"/>
      <c r="P44" s="8"/>
      <c r="R44" s="57"/>
    </row>
    <row r="45" spans="1:18" s="3" customFormat="1" ht="15.75">
      <c r="C45" s="2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1"/>
      <c r="Q45" s="11"/>
      <c r="R45" s="56"/>
    </row>
    <row r="46" spans="1:18" s="3" customFormat="1" ht="15.75">
      <c r="A46" s="12"/>
      <c r="B46" s="12"/>
      <c r="C46" s="2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8"/>
      <c r="R46" s="57"/>
    </row>
    <row r="47" spans="1:18" s="3" customFormat="1" ht="15.75">
      <c r="C47" s="2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1"/>
      <c r="Q47" s="11"/>
      <c r="R47" s="56"/>
    </row>
    <row r="48" spans="1:18" s="3" customFormat="1" ht="15.75">
      <c r="A48" s="10"/>
      <c r="B48" s="10"/>
      <c r="C48" s="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8"/>
      <c r="R48" s="57"/>
    </row>
  </sheetData>
  <mergeCells count="45">
    <mergeCell ref="Q24:Q26"/>
    <mergeCell ref="R24:R26"/>
    <mergeCell ref="Q27:Q28"/>
    <mergeCell ref="R27:R28"/>
    <mergeCell ref="Q29:Q30"/>
    <mergeCell ref="R29:R30"/>
    <mergeCell ref="Q12:Q13"/>
    <mergeCell ref="R12:R13"/>
    <mergeCell ref="Q17:Q18"/>
    <mergeCell ref="R17:R18"/>
    <mergeCell ref="Q22:Q23"/>
    <mergeCell ref="R22:R23"/>
    <mergeCell ref="P1:R1"/>
    <mergeCell ref="B43:C43"/>
    <mergeCell ref="B38:C38"/>
    <mergeCell ref="B41:C41"/>
    <mergeCell ref="A37:B37"/>
    <mergeCell ref="Q5:Q6"/>
    <mergeCell ref="R5:R6"/>
    <mergeCell ref="A3:R3"/>
    <mergeCell ref="A5:A6"/>
    <mergeCell ref="D5:P5"/>
    <mergeCell ref="B5:B6"/>
    <mergeCell ref="C5:C6"/>
    <mergeCell ref="A12:A13"/>
    <mergeCell ref="B12:B13"/>
    <mergeCell ref="A17:A18"/>
    <mergeCell ref="B17:B18"/>
    <mergeCell ref="P29:P30"/>
    <mergeCell ref="A22:A23"/>
    <mergeCell ref="B22:B23"/>
    <mergeCell ref="A24:A26"/>
    <mergeCell ref="B24:B26"/>
    <mergeCell ref="A27:A28"/>
    <mergeCell ref="B27:B28"/>
    <mergeCell ref="P12:P13"/>
    <mergeCell ref="P17:P18"/>
    <mergeCell ref="P22:P23"/>
    <mergeCell ref="P24:P26"/>
    <mergeCell ref="P27:P28"/>
    <mergeCell ref="K38:O38"/>
    <mergeCell ref="K41:O41"/>
    <mergeCell ref="K43:O43"/>
    <mergeCell ref="A29:A30"/>
    <mergeCell ref="B29:B30"/>
  </mergeCells>
  <printOptions horizontalCentered="1"/>
  <pageMargins left="0.31496062992125984" right="0.31496062992125984" top="0.74803149606299213" bottom="0.55118110236220474" header="0.31496062992125984" footer="0.31496062992125984"/>
  <pageSetup paperSize="9" scale="84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Спецификация к договору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2015-10-20T04:12:13Z</dcterms:modified>
</cp:coreProperties>
</file>